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qtermo-my.sharepoint.com/personal/vrablova_qtermo_cz/Documents/Pracovná plocha/Dokumenty/Qtermo/Dodávatelia/ECOTERM - Italy7/"/>
    </mc:Choice>
  </mc:AlternateContent>
  <xr:revisionPtr revIDLastSave="524" documentId="11_AD4DCFD4627ACDEAC253F4153CDD7CD45BDEDD88" xr6:coauthVersionLast="47" xr6:coauthVersionMax="47" xr10:uidLastSave="{B1040762-2363-4CCC-8DEF-D0D171A4BE0F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6" i="1"/>
  <c r="F7" i="1"/>
  <c r="E9" i="3"/>
  <c r="E7" i="3"/>
  <c r="E6" i="3"/>
  <c r="E4" i="3"/>
  <c r="F13" i="1"/>
  <c r="F10" i="1"/>
  <c r="F9" i="1"/>
  <c r="F5" i="1"/>
</calcChain>
</file>

<file path=xl/sharedStrings.xml><?xml version="1.0" encoding="utf-8"?>
<sst xmlns="http://schemas.openxmlformats.org/spreadsheetml/2006/main" count="140" uniqueCount="62">
  <si>
    <t xml:space="preserve"> Typové označení</t>
  </si>
  <si>
    <t>Objednací kód zboží</t>
  </si>
  <si>
    <t>EAN</t>
  </si>
  <si>
    <t>Popis zboží</t>
  </si>
  <si>
    <t>DPC
EUR bez DPH</t>
  </si>
  <si>
    <t>DPC
EUR s DPH</t>
  </si>
  <si>
    <t>Kategória elektrozariadenia</t>
  </si>
  <si>
    <t>Recyklač. poplatok bez DPH</t>
  </si>
  <si>
    <t>MJ</t>
  </si>
  <si>
    <t>Balení</t>
  </si>
  <si>
    <t>Celní sazebník</t>
  </si>
  <si>
    <t xml:space="preserve">Stát původu </t>
  </si>
  <si>
    <t>Plocha
(m2)</t>
  </si>
  <si>
    <t>Brutto hmotnost v kg</t>
  </si>
  <si>
    <t>Energetická trieda</t>
  </si>
  <si>
    <t>Pozn.</t>
  </si>
  <si>
    <t>Balící specifikace</t>
  </si>
  <si>
    <t>Kód rabatovej skupiny</t>
  </si>
  <si>
    <t>Platnosť ceny od</t>
  </si>
  <si>
    <t>Platnosť ceny do</t>
  </si>
  <si>
    <t>Počet zákadných MJ v balení</t>
  </si>
  <si>
    <t>Počet zákadných MJ na palete</t>
  </si>
  <si>
    <t xml:space="preserve">Bezpečnostné listy </t>
  </si>
  <si>
    <t>Dáta pripravil</t>
  </si>
  <si>
    <t>ks</t>
  </si>
  <si>
    <t>1ks</t>
  </si>
  <si>
    <t>NOVINKA</t>
  </si>
  <si>
    <t xml:space="preserve">kartonová krabice </t>
  </si>
  <si>
    <t>nie</t>
  </si>
  <si>
    <t>vrablova@qtermo.cz</t>
  </si>
  <si>
    <t>IT</t>
  </si>
  <si>
    <t>Netto hmotnost  v kg</t>
  </si>
  <si>
    <t>Dĺžka  v mm</t>
  </si>
  <si>
    <t>Výška  v mm</t>
  </si>
  <si>
    <t>Šírka/Hĺbka v mm</t>
  </si>
  <si>
    <t>Filtre Qtermo</t>
  </si>
  <si>
    <t>Filtre na vodný kameň</t>
  </si>
  <si>
    <t>Filter na vodný kameň Q SIRiO 4, DN15 (1/2")</t>
  </si>
  <si>
    <t>Magnetické filtre</t>
  </si>
  <si>
    <t>Q ASTRO MAXI P 1</t>
  </si>
  <si>
    <t>Q ASTRO MAXI P 1 1/4</t>
  </si>
  <si>
    <t>Q SIRIO 4</t>
  </si>
  <si>
    <t>Q ASTRO MINI P 3/4</t>
  </si>
  <si>
    <t>x</t>
  </si>
  <si>
    <t>MF</t>
  </si>
  <si>
    <t>SIRIO 4</t>
  </si>
  <si>
    <t>ASTRO MAXI P 1</t>
  </si>
  <si>
    <t>ASTRO MAXI P 1 1/4</t>
  </si>
  <si>
    <t>ASTRO MINI P 3/4</t>
  </si>
  <si>
    <t>Name product</t>
  </si>
  <si>
    <t>Order number</t>
  </si>
  <si>
    <t>EAN code</t>
  </si>
  <si>
    <t>Magnetický filter Q ASTRO MAXI P 1"</t>
  </si>
  <si>
    <t>Magnetický filter Q ASTRO MAXI  P1 1/4"</t>
  </si>
  <si>
    <t>Magnetický filter Q ASTRO MINI P 3/4"</t>
  </si>
  <si>
    <t>Objednávkový kód tovaru</t>
  </si>
  <si>
    <t xml:space="preserve"> Typové označenie</t>
  </si>
  <si>
    <t xml:space="preserve">Náplň do filtrov SIRIO, 2 ks        </t>
  </si>
  <si>
    <t xml:space="preserve">Náplň do filtrov SIRIO, 12 ks     </t>
  </si>
  <si>
    <t>Aktualizácia: 20.4.2026</t>
  </si>
  <si>
    <t>Q ASTRO MAXI P 3/4</t>
  </si>
  <si>
    <t>Magnetický filter Q ASTRO MAXI  P 3/4"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</si>
</sst>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\ _K_č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2" tint="-9.9978637043366805E-2"/>
      <name val="Arial"/>
      <family val="2"/>
      <charset val="238"/>
    </font>
    <font>
      <b/>
      <sz val="10"/>
      <name val="Tahoma"/>
      <family val="2"/>
      <charset val="238"/>
    </font>
    <font>
      <b/>
      <u/>
      <sz val="10"/>
      <name val="Arial"/>
      <family val="2"/>
      <charset val="238"/>
    </font>
    <font>
      <b/>
      <sz val="11"/>
      <color rgb="FF0070C0"/>
      <name val="Aptos"/>
      <family val="2"/>
    </font>
    <font>
      <sz val="11"/>
      <color theme="1"/>
      <name val="Aptos"/>
      <family val="2"/>
    </font>
    <font>
      <b/>
      <sz val="11"/>
      <name val="Aptos"/>
      <family val="2"/>
    </font>
    <font>
      <b/>
      <sz val="11"/>
      <color theme="2" tint="-9.9978637043366805E-2"/>
      <name val="Aptos"/>
      <family val="2"/>
    </font>
    <font>
      <b/>
      <u/>
      <sz val="11"/>
      <name val="Aptos"/>
      <family val="2"/>
    </font>
    <font>
      <sz val="11"/>
      <color rgb="FFFF0000"/>
      <name val="Aptos"/>
      <family val="2"/>
    </font>
    <font>
      <b/>
      <sz val="11"/>
      <color theme="1"/>
      <name val="Aptos"/>
      <family val="2"/>
    </font>
    <font>
      <sz val="8"/>
      <name val="Calibri"/>
      <family val="2"/>
      <scheme val="minor"/>
    </font>
    <font>
      <b/>
      <sz val="11"/>
      <color rgb="FFFF0000"/>
      <name val="Aptos"/>
      <family val="2"/>
    </font>
    <font>
      <b/>
      <sz val="12"/>
      <name val="Aptos"/>
      <family val="2"/>
    </font>
    <font>
      <b/>
      <sz val="12"/>
      <name val="Calibri"/>
      <family val="2"/>
      <charset val="238"/>
      <scheme val="minor"/>
    </font>
    <font>
      <u/>
      <sz val="12"/>
      <name val="Aptos"/>
      <family val="2"/>
    </font>
    <font>
      <sz val="12"/>
      <name val="Calibri"/>
      <family val="2"/>
      <scheme val="minor"/>
    </font>
    <font>
      <sz val="12"/>
      <name val="Aptos"/>
      <family val="2"/>
    </font>
    <font>
      <b/>
      <sz val="16"/>
      <name val="Aptos"/>
      <family val="2"/>
    </font>
    <font>
      <b/>
      <sz val="10"/>
      <name val="Aptos"/>
      <family val="2"/>
    </font>
    <font>
      <b/>
      <sz val="10"/>
      <color theme="2" tint="-9.9978637043366805E-2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2" tint="-9.9978637043366805E-2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BFBFBF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70C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2" xfId="0" applyBorder="1"/>
    <xf numFmtId="0" fontId="2" fillId="0" borderId="2" xfId="0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0" fillId="0" borderId="3" xfId="0" applyBorder="1"/>
    <xf numFmtId="0" fontId="4" fillId="0" borderId="7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14" fillId="0" borderId="1" xfId="0" applyFont="1" applyBorder="1"/>
    <xf numFmtId="0" fontId="19" fillId="0" borderId="2" xfId="0" applyFont="1" applyBorder="1"/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/>
    <xf numFmtId="0" fontId="0" fillId="0" borderId="2" xfId="0" applyBorder="1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8" fillId="0" borderId="0" xfId="0" applyFont="1"/>
    <xf numFmtId="2" fontId="0" fillId="0" borderId="2" xfId="0" applyNumberFormat="1" applyBorder="1"/>
    <xf numFmtId="2" fontId="4" fillId="0" borderId="4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1" fontId="15" fillId="4" borderId="11" xfId="0" applyNumberFormat="1" applyFont="1" applyFill="1" applyBorder="1" applyAlignment="1">
      <alignment horizontal="center"/>
    </xf>
    <xf numFmtId="0" fontId="15" fillId="6" borderId="9" xfId="0" applyFont="1" applyFill="1" applyBorder="1" applyAlignment="1">
      <alignment horizontal="left" vertical="center"/>
    </xf>
    <xf numFmtId="0" fontId="15" fillId="6" borderId="7" xfId="0" applyFont="1" applyFill="1" applyBorder="1" applyAlignment="1">
      <alignment horizontal="center" vertical="center"/>
    </xf>
    <xf numFmtId="1" fontId="5" fillId="6" borderId="7" xfId="0" applyNumberFormat="1" applyFont="1" applyFill="1" applyBorder="1" applyAlignment="1">
      <alignment horizontal="center" vertical="center"/>
    </xf>
    <xf numFmtId="2" fontId="10" fillId="7" borderId="7" xfId="0" applyNumberFormat="1" applyFont="1" applyFill="1" applyBorder="1" applyAlignment="1">
      <alignment horizontal="center"/>
    </xf>
    <xf numFmtId="4" fontId="4" fillId="7" borderId="7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164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left" vertical="center"/>
    </xf>
    <xf numFmtId="3" fontId="4" fillId="8" borderId="7" xfId="0" applyNumberFormat="1" applyFont="1" applyFill="1" applyBorder="1" applyAlignment="1">
      <alignment horizontal="center" vertical="center"/>
    </xf>
    <xf numFmtId="14" fontId="4" fillId="7" borderId="7" xfId="0" applyNumberFormat="1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2" fillId="7" borderId="8" xfId="1" applyFont="1" applyFill="1" applyBorder="1" applyAlignment="1">
      <alignment horizontal="center" vertical="center"/>
    </xf>
    <xf numFmtId="0" fontId="14" fillId="5" borderId="9" xfId="0" applyFont="1" applyFill="1" applyBorder="1"/>
    <xf numFmtId="0" fontId="19" fillId="5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 vertical="center"/>
    </xf>
    <xf numFmtId="2" fontId="9" fillId="5" borderId="10" xfId="0" applyNumberFormat="1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7" xfId="0" applyFill="1" applyBorder="1"/>
    <xf numFmtId="2" fontId="0" fillId="5" borderId="7" xfId="0" applyNumberFormat="1" applyFill="1" applyBorder="1"/>
    <xf numFmtId="0" fontId="0" fillId="5" borderId="8" xfId="0" applyFill="1" applyBorder="1"/>
    <xf numFmtId="0" fontId="21" fillId="6" borderId="7" xfId="0" applyFont="1" applyFill="1" applyBorder="1" applyAlignment="1">
      <alignment horizontal="center" vertical="center"/>
    </xf>
    <xf numFmtId="0" fontId="19" fillId="0" borderId="11" xfId="0" applyFont="1" applyBorder="1"/>
    <xf numFmtId="0" fontId="22" fillId="0" borderId="15" xfId="0" applyFont="1" applyBorder="1" applyAlignment="1">
      <alignment vertical="center"/>
    </xf>
    <xf numFmtId="49" fontId="22" fillId="2" borderId="13" xfId="0" applyNumberFormat="1" applyFont="1" applyFill="1" applyBorder="1" applyAlignment="1">
      <alignment horizontal="center" vertical="center" wrapText="1"/>
    </xf>
    <xf numFmtId="4" fontId="22" fillId="2" borderId="14" xfId="0" applyNumberFormat="1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2" fontId="22" fillId="0" borderId="14" xfId="0" applyNumberFormat="1" applyFont="1" applyBorder="1" applyAlignment="1">
      <alignment horizontal="center" vertical="center"/>
    </xf>
    <xf numFmtId="165" fontId="22" fillId="0" borderId="11" xfId="0" applyNumberFormat="1" applyFont="1" applyBorder="1" applyAlignment="1">
      <alignment horizontal="center" vertical="center"/>
    </xf>
    <xf numFmtId="3" fontId="22" fillId="0" borderId="11" xfId="0" applyNumberFormat="1" applyFont="1" applyBorder="1" applyAlignment="1">
      <alignment horizontal="center" vertical="center"/>
    </xf>
    <xf numFmtId="14" fontId="22" fillId="0" borderId="11" xfId="0" applyNumberFormat="1" applyFont="1" applyBorder="1" applyAlignment="1">
      <alignment horizontal="center" vertical="center"/>
    </xf>
    <xf numFmtId="0" fontId="24" fillId="0" borderId="11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4" xfId="0" applyFont="1" applyBorder="1" applyAlignment="1">
      <alignment vertical="center"/>
    </xf>
    <xf numFmtId="1" fontId="22" fillId="4" borderId="14" xfId="0" applyNumberFormat="1" applyFont="1" applyFill="1" applyBorder="1" applyAlignment="1">
      <alignment horizontal="center" vertical="center"/>
    </xf>
    <xf numFmtId="4" fontId="23" fillId="3" borderId="14" xfId="0" applyNumberFormat="1" applyFont="1" applyFill="1" applyBorder="1" applyAlignment="1">
      <alignment horizontal="center" vertical="center"/>
    </xf>
    <xf numFmtId="4" fontId="23" fillId="3" borderId="11" xfId="0" applyNumberFormat="1" applyFont="1" applyFill="1" applyBorder="1" applyAlignment="1">
      <alignment horizontal="center" vertical="center"/>
    </xf>
    <xf numFmtId="1" fontId="22" fillId="4" borderId="11" xfId="0" applyNumberFormat="1" applyFont="1" applyFill="1" applyBorder="1" applyAlignment="1">
      <alignment horizontal="center" vertical="center"/>
    </xf>
    <xf numFmtId="2" fontId="22" fillId="0" borderId="11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49" fontId="22" fillId="2" borderId="12" xfId="0" applyNumberFormat="1" applyFont="1" applyFill="1" applyBorder="1" applyAlignment="1">
      <alignment horizontal="center" vertical="center" wrapText="1"/>
    </xf>
    <xf numFmtId="4" fontId="22" fillId="2" borderId="11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/>
    </xf>
    <xf numFmtId="2" fontId="10" fillId="7" borderId="8" xfId="0" applyNumberFormat="1" applyFont="1" applyFill="1" applyBorder="1" applyAlignment="1">
      <alignment horizontal="center"/>
    </xf>
    <xf numFmtId="0" fontId="22" fillId="0" borderId="19" xfId="0" applyFont="1" applyBorder="1" applyAlignment="1">
      <alignment vertical="center"/>
    </xf>
    <xf numFmtId="4" fontId="22" fillId="0" borderId="20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vertical="center"/>
    </xf>
    <xf numFmtId="0" fontId="22" fillId="0" borderId="22" xfId="0" applyFont="1" applyBorder="1" applyAlignment="1">
      <alignment horizontal="center" vertical="center"/>
    </xf>
    <xf numFmtId="1" fontId="22" fillId="4" borderId="22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2" fontId="23" fillId="3" borderId="22" xfId="0" applyNumberFormat="1" applyFont="1" applyFill="1" applyBorder="1" applyAlignment="1">
      <alignment horizontal="center" vertical="center"/>
    </xf>
    <xf numFmtId="4" fontId="22" fillId="0" borderId="23" xfId="0" applyNumberFormat="1" applyFont="1" applyBorder="1" applyAlignment="1">
      <alignment horizontal="center" vertical="center"/>
    </xf>
    <xf numFmtId="0" fontId="28" fillId="6" borderId="9" xfId="0" applyFont="1" applyFill="1" applyBorder="1" applyAlignment="1">
      <alignment horizontal="left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left" vertical="center"/>
    </xf>
    <xf numFmtId="2" fontId="29" fillId="7" borderId="7" xfId="0" applyNumberFormat="1" applyFont="1" applyFill="1" applyBorder="1" applyAlignment="1">
      <alignment horizontal="center"/>
    </xf>
    <xf numFmtId="2" fontId="29" fillId="7" borderId="8" xfId="0" applyNumberFormat="1" applyFont="1" applyFill="1" applyBorder="1" applyAlignment="1">
      <alignment horizontal="center"/>
    </xf>
    <xf numFmtId="0" fontId="30" fillId="0" borderId="0" xfId="0" applyFont="1"/>
    <xf numFmtId="4" fontId="31" fillId="7" borderId="7" xfId="0" applyNumberFormat="1" applyFont="1" applyFill="1" applyBorder="1" applyAlignment="1">
      <alignment horizontal="center"/>
    </xf>
    <xf numFmtId="4" fontId="31" fillId="7" borderId="8" xfId="0" applyNumberFormat="1" applyFont="1" applyFill="1" applyBorder="1" applyAlignment="1">
      <alignment horizontal="center"/>
    </xf>
    <xf numFmtId="0" fontId="22" fillId="0" borderId="11" xfId="0" applyFont="1" applyBorder="1" applyAlignment="1">
      <alignment vertical="center"/>
    </xf>
    <xf numFmtId="4" fontId="16" fillId="7" borderId="10" xfId="0" applyNumberFormat="1" applyFont="1" applyFill="1" applyBorder="1" applyAlignment="1">
      <alignment horizontal="center"/>
    </xf>
    <xf numFmtId="4" fontId="15" fillId="7" borderId="10" xfId="0" applyNumberFormat="1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2" fontId="15" fillId="8" borderId="10" xfId="0" applyNumberFormat="1" applyFont="1" applyFill="1" applyBorder="1" applyAlignment="1">
      <alignment horizontal="center" vertical="center"/>
    </xf>
    <xf numFmtId="164" fontId="15" fillId="8" borderId="10" xfId="0" applyNumberFormat="1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left" vertical="center"/>
    </xf>
    <xf numFmtId="3" fontId="15" fillId="8" borderId="10" xfId="0" applyNumberFormat="1" applyFont="1" applyFill="1" applyBorder="1" applyAlignment="1">
      <alignment horizontal="center" vertical="center"/>
    </xf>
    <xf numFmtId="14" fontId="15" fillId="7" borderId="10" xfId="0" applyNumberFormat="1" applyFont="1" applyFill="1" applyBorder="1" applyAlignment="1">
      <alignment horizontal="center" vertical="center"/>
    </xf>
    <xf numFmtId="0" fontId="17" fillId="7" borderId="18" xfId="1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horizontal="center" vertical="center"/>
    </xf>
    <xf numFmtId="1" fontId="13" fillId="6" borderId="10" xfId="0" applyNumberFormat="1" applyFont="1" applyFill="1" applyBorder="1" applyAlignment="1">
      <alignment horizontal="center" vertical="center"/>
    </xf>
    <xf numFmtId="0" fontId="27" fillId="6" borderId="10" xfId="0" applyFont="1" applyFill="1" applyBorder="1" applyAlignment="1">
      <alignment horizontal="left" vertical="center"/>
    </xf>
    <xf numFmtId="4" fontId="16" fillId="7" borderId="18" xfId="0" applyNumberFormat="1" applyFont="1" applyFill="1" applyBorder="1" applyAlignment="1">
      <alignment horizontal="center"/>
    </xf>
    <xf numFmtId="0" fontId="22" fillId="0" borderId="25" xfId="0" applyFont="1" applyBorder="1" applyAlignment="1">
      <alignment vertical="center"/>
    </xf>
    <xf numFmtId="0" fontId="22" fillId="0" borderId="26" xfId="0" applyFont="1" applyBorder="1" applyAlignment="1">
      <alignment horizontal="center" vertical="center"/>
    </xf>
    <xf numFmtId="1" fontId="22" fillId="4" borderId="26" xfId="0" applyNumberFormat="1" applyFont="1" applyFill="1" applyBorder="1" applyAlignment="1">
      <alignment horizontal="center" vertical="center"/>
    </xf>
    <xf numFmtId="0" fontId="22" fillId="0" borderId="27" xfId="0" applyFont="1" applyBorder="1" applyAlignment="1">
      <alignment vertical="center"/>
    </xf>
    <xf numFmtId="4" fontId="23" fillId="3" borderId="26" xfId="0" applyNumberFormat="1" applyFont="1" applyFill="1" applyBorder="1" applyAlignment="1">
      <alignment horizontal="center" vertical="center"/>
    </xf>
    <xf numFmtId="4" fontId="22" fillId="0" borderId="28" xfId="0" applyNumberFormat="1" applyFont="1" applyBorder="1" applyAlignment="1">
      <alignment horizontal="center" vertical="center"/>
    </xf>
    <xf numFmtId="0" fontId="22" fillId="0" borderId="29" xfId="0" applyFont="1" applyBorder="1" applyAlignment="1">
      <alignment vertical="center"/>
    </xf>
    <xf numFmtId="0" fontId="22" fillId="0" borderId="30" xfId="0" applyFont="1" applyBorder="1" applyAlignment="1">
      <alignment vertical="center"/>
    </xf>
    <xf numFmtId="0" fontId="22" fillId="0" borderId="31" xfId="0" applyFont="1" applyBorder="1" applyAlignment="1">
      <alignment horizontal="center" vertical="center"/>
    </xf>
    <xf numFmtId="1" fontId="22" fillId="4" borderId="31" xfId="0" applyNumberFormat="1" applyFont="1" applyFill="1" applyBorder="1" applyAlignment="1">
      <alignment horizontal="center" vertical="center"/>
    </xf>
    <xf numFmtId="0" fontId="22" fillId="0" borderId="31" xfId="0" applyFont="1" applyBorder="1" applyAlignment="1">
      <alignment vertical="center"/>
    </xf>
    <xf numFmtId="4" fontId="23" fillId="3" borderId="31" xfId="0" applyNumberFormat="1" applyFont="1" applyFill="1" applyBorder="1" applyAlignment="1">
      <alignment horizontal="center" vertical="center"/>
    </xf>
    <xf numFmtId="4" fontId="22" fillId="0" borderId="11" xfId="0" applyNumberFormat="1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83821</xdr:colOff>
      <xdr:row>0</xdr:row>
      <xdr:rowOff>99061</xdr:rowOff>
    </xdr:from>
    <xdr:to>
      <xdr:col>0</xdr:col>
      <xdr:colOff>1653541</xdr:colOff>
      <xdr:row>0</xdr:row>
      <xdr:rowOff>579121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22F26720-C484-4568-9F38-4F758C9137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1" y="99061"/>
          <a:ext cx="1569720" cy="48006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3302001</xdr:colOff>
      <xdr:row>3</xdr:row>
      <xdr:rowOff>76200</xdr:rowOff>
    </xdr:from>
    <xdr:to>
      <xdr:col>3</xdr:col>
      <xdr:colOff>4453467</xdr:colOff>
      <xdr:row>3</xdr:row>
      <xdr:rowOff>1227666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5AD831D8-E91A-8988-14F9-418BE146A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4601" y="1871133"/>
          <a:ext cx="1151466" cy="1151466"/>
        </a:xfrm>
        <a:prstGeom prst="rect">
          <a:avLst/>
        </a:prstGeom>
      </xdr:spPr>
    </xdr:pic>
    <xdr:clientData/>
  </xdr:twoCellAnchor>
  <xdr:twoCellAnchor editAs="oneCell">
    <xdr:from>
      <xdr:col>3</xdr:col>
      <xdr:colOff>2396066</xdr:colOff>
      <xdr:row>7</xdr:row>
      <xdr:rowOff>84666</xdr:rowOff>
    </xdr:from>
    <xdr:to>
      <xdr:col>3</xdr:col>
      <xdr:colOff>3691466</xdr:colOff>
      <xdr:row>7</xdr:row>
      <xdr:rowOff>948266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24DC84D-4254-4EA8-B88C-68B568010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8666" y="3437466"/>
          <a:ext cx="1295400" cy="863600"/>
        </a:xfrm>
        <a:prstGeom prst="rect">
          <a:avLst/>
        </a:prstGeom>
      </xdr:spPr>
    </xdr:pic>
    <xdr:clientData/>
  </xdr:twoCellAnchor>
  <xdr:twoCellAnchor editAs="oneCell">
    <xdr:from>
      <xdr:col>3</xdr:col>
      <xdr:colOff>3191934</xdr:colOff>
      <xdr:row>11</xdr:row>
      <xdr:rowOff>42334</xdr:rowOff>
    </xdr:from>
    <xdr:to>
      <xdr:col>3</xdr:col>
      <xdr:colOff>4613172</xdr:colOff>
      <xdr:row>11</xdr:row>
      <xdr:rowOff>906334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310A6B4-A5DC-1CEC-A150-6468A385A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4534" y="4758267"/>
          <a:ext cx="1421238" cy="864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3826933</xdr:colOff>
      <xdr:row>7</xdr:row>
      <xdr:rowOff>101600</xdr:rowOff>
    </xdr:from>
    <xdr:to>
      <xdr:col>3</xdr:col>
      <xdr:colOff>4618933</xdr:colOff>
      <xdr:row>7</xdr:row>
      <xdr:rowOff>965600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BDEFC30A-2794-BCAF-2643-75572B03F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89533" y="3454400"/>
          <a:ext cx="792000" cy="864000"/>
        </a:xfrm>
        <a:prstGeom prst="rect">
          <a:avLst/>
        </a:prstGeom>
      </xdr:spPr>
    </xdr:pic>
    <xdr:clientData/>
  </xdr:twoCellAnchor>
  <xdr:twoCellAnchor editAs="oneCell">
    <xdr:from>
      <xdr:col>3</xdr:col>
      <xdr:colOff>4597400</xdr:colOff>
      <xdr:row>3</xdr:row>
      <xdr:rowOff>330200</xdr:rowOff>
    </xdr:from>
    <xdr:to>
      <xdr:col>3</xdr:col>
      <xdr:colOff>4856502</xdr:colOff>
      <xdr:row>3</xdr:row>
      <xdr:rowOff>1084645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5031A55-AD15-477C-B570-EE369C84B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06267" y="2125133"/>
          <a:ext cx="259102" cy="754445"/>
        </a:xfrm>
        <a:prstGeom prst="rect">
          <a:avLst/>
        </a:prstGeom>
      </xdr:spPr>
    </xdr:pic>
    <xdr:clientData/>
  </xdr:twoCellAnchor>
  <xdr:oneCellAnchor>
    <xdr:from>
      <xdr:col>3</xdr:col>
      <xdr:colOff>5029199</xdr:colOff>
      <xdr:row>3</xdr:row>
      <xdr:rowOff>270934</xdr:rowOff>
    </xdr:from>
    <xdr:ext cx="1312333" cy="791633"/>
    <xdr:pic>
      <xdr:nvPicPr>
        <xdr:cNvPr id="7" name="image16.jpg">
          <a:extLst>
            <a:ext uri="{FF2B5EF4-FFF2-40B4-BE49-F238E27FC236}">
              <a16:creationId xmlns:a16="http://schemas.microsoft.com/office/drawing/2014/main" id="{A1938AE2-8D17-4E9B-9242-8CD05D345BF4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238066" y="2065867"/>
          <a:ext cx="1312333" cy="791633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vrablova@qtermo.cz" TargetMode="External"/><Relationship Id="rId7" Type="http://schemas.openxmlformats.org/officeDocument/2006/relationships/hyperlink" Target="mailto:vrablova@qtermo.cz" TargetMode="External"/><Relationship Id="rId2" Type="http://schemas.openxmlformats.org/officeDocument/2006/relationships/hyperlink" Target="mailto:vrablova@qtermo.cz" TargetMode="External"/><Relationship Id="rId1" Type="http://schemas.openxmlformats.org/officeDocument/2006/relationships/hyperlink" Target="mailto:vrablova@qtermo.cz" TargetMode="External"/><Relationship Id="rId6" Type="http://schemas.openxmlformats.org/officeDocument/2006/relationships/hyperlink" Target="mailto:vrablova@qtermo.cz" TargetMode="External"/><Relationship Id="rId5" Type="http://schemas.openxmlformats.org/officeDocument/2006/relationships/hyperlink" Target="mailto:vrablova@qtermo.cz" TargetMode="External"/><Relationship Id="rId4" Type="http://schemas.openxmlformats.org/officeDocument/2006/relationships/hyperlink" Target="mailto:vrablova@qtermo.cz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zoomScale="90" zoomScaleNormal="90" workbookViewId="0">
      <pane xSplit="1" topLeftCell="B1" activePane="topRight" state="frozen"/>
      <selection pane="topRight" activeCell="C11" sqref="C11"/>
    </sheetView>
  </sheetViews>
  <sheetFormatPr defaultRowHeight="14.4" x14ac:dyDescent="0.3"/>
  <cols>
    <col min="1" max="1" width="32.21875" style="12" customWidth="1"/>
    <col min="2" max="2" width="14.5546875" style="20" customWidth="1"/>
    <col min="3" max="3" width="23.77734375" customWidth="1"/>
    <col min="4" max="4" width="75.5546875" customWidth="1"/>
    <col min="5" max="5" width="10" style="13" customWidth="1"/>
    <col min="6" max="6" width="10.6640625" style="13" customWidth="1"/>
    <col min="7" max="8" width="14" customWidth="1"/>
    <col min="11" max="11" width="15" customWidth="1"/>
    <col min="14" max="14" width="9" bestFit="1" customWidth="1"/>
    <col min="15" max="15" width="12.44140625" customWidth="1"/>
    <col min="16" max="16" width="8.88671875" style="14"/>
    <col min="17" max="17" width="10.44140625" style="14" customWidth="1"/>
    <col min="18" max="18" width="10.88671875" customWidth="1"/>
    <col min="19" max="19" width="12.6640625" customWidth="1"/>
    <col min="20" max="20" width="16.109375" customWidth="1"/>
    <col min="21" max="21" width="28.88671875" customWidth="1"/>
    <col min="23" max="23" width="9.77734375" bestFit="1" customWidth="1"/>
    <col min="25" max="26" width="9" bestFit="1" customWidth="1"/>
    <col min="28" max="28" width="22.77734375" customWidth="1"/>
  </cols>
  <sheetData>
    <row r="1" spans="1:28" ht="53.1" customHeight="1" thickBot="1" x14ac:dyDescent="0.35">
      <c r="A1" s="15"/>
      <c r="B1" s="16"/>
      <c r="C1" s="2"/>
      <c r="D1" s="1"/>
      <c r="E1" s="21"/>
      <c r="F1" s="3">
        <v>0.23</v>
      </c>
      <c r="G1" s="1"/>
      <c r="H1" s="1"/>
      <c r="I1" s="1"/>
      <c r="J1" s="1"/>
      <c r="K1" s="1"/>
      <c r="L1" s="1"/>
      <c r="M1" s="1"/>
      <c r="N1" s="1"/>
      <c r="O1" s="1"/>
      <c r="P1" s="25"/>
      <c r="Q1" s="25"/>
      <c r="R1" s="1"/>
      <c r="S1" s="1"/>
      <c r="T1" s="1"/>
      <c r="U1" s="1"/>
      <c r="V1" s="1"/>
      <c r="W1" s="1"/>
      <c r="X1" s="1"/>
      <c r="Y1" s="1"/>
      <c r="Z1" s="1"/>
      <c r="AA1" s="1"/>
      <c r="AB1" s="4"/>
    </row>
    <row r="2" spans="1:28" ht="58.2" customHeight="1" thickBot="1" x14ac:dyDescent="0.35">
      <c r="A2" s="17" t="s">
        <v>0</v>
      </c>
      <c r="B2" s="18" t="s">
        <v>1</v>
      </c>
      <c r="C2" s="73" t="s">
        <v>2</v>
      </c>
      <c r="D2" s="5" t="s">
        <v>3</v>
      </c>
      <c r="E2" s="78" t="s">
        <v>4</v>
      </c>
      <c r="F2" s="79" t="s">
        <v>5</v>
      </c>
      <c r="G2" s="6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32</v>
      </c>
      <c r="N2" s="7" t="s">
        <v>33</v>
      </c>
      <c r="O2" s="7" t="s">
        <v>34</v>
      </c>
      <c r="P2" s="26" t="s">
        <v>12</v>
      </c>
      <c r="Q2" s="26" t="s">
        <v>13</v>
      </c>
      <c r="R2" s="8" t="s">
        <v>31</v>
      </c>
      <c r="S2" s="7" t="s">
        <v>14</v>
      </c>
      <c r="T2" s="7" t="s">
        <v>15</v>
      </c>
      <c r="U2" s="7" t="s">
        <v>16</v>
      </c>
      <c r="V2" s="9" t="s">
        <v>17</v>
      </c>
      <c r="W2" s="9" t="s">
        <v>18</v>
      </c>
      <c r="X2" s="10" t="s">
        <v>19</v>
      </c>
      <c r="Y2" s="11" t="s">
        <v>20</v>
      </c>
      <c r="Z2" s="11" t="s">
        <v>21</v>
      </c>
      <c r="AA2" s="11" t="s">
        <v>22</v>
      </c>
      <c r="AB2" s="11" t="s">
        <v>23</v>
      </c>
    </row>
    <row r="3" spans="1:28" ht="30.6" customHeight="1" thickBot="1" x14ac:dyDescent="0.35">
      <c r="A3" s="44"/>
      <c r="B3" s="45"/>
      <c r="C3" s="46"/>
      <c r="D3" s="47" t="s">
        <v>35</v>
      </c>
      <c r="E3" s="48"/>
      <c r="F3" s="80"/>
      <c r="G3" s="49"/>
      <c r="H3" s="49"/>
      <c r="I3" s="50"/>
      <c r="J3" s="50"/>
      <c r="K3" s="50"/>
      <c r="L3" s="50"/>
      <c r="M3" s="50"/>
      <c r="N3" s="50"/>
      <c r="O3" s="50"/>
      <c r="P3" s="51"/>
      <c r="Q3" s="51"/>
      <c r="R3" s="50"/>
      <c r="S3" s="50"/>
      <c r="T3" s="50"/>
      <c r="U3" s="50"/>
      <c r="V3" s="50"/>
      <c r="W3" s="50"/>
      <c r="X3" s="50"/>
      <c r="Y3" s="50"/>
      <c r="Z3" s="50"/>
      <c r="AA3" s="50"/>
      <c r="AB3" s="52"/>
    </row>
    <row r="4" spans="1:28" ht="98.4" customHeight="1" thickBot="1" x14ac:dyDescent="0.35">
      <c r="A4" s="29"/>
      <c r="B4" s="30"/>
      <c r="C4" s="31"/>
      <c r="D4" s="77" t="s">
        <v>36</v>
      </c>
      <c r="E4" s="32"/>
      <c r="F4" s="81"/>
      <c r="G4" s="33"/>
      <c r="H4" s="34"/>
      <c r="I4" s="35"/>
      <c r="J4" s="35"/>
      <c r="K4" s="35"/>
      <c r="L4" s="35"/>
      <c r="M4" s="36"/>
      <c r="N4" s="36"/>
      <c r="O4" s="36"/>
      <c r="P4" s="37"/>
      <c r="Q4" s="37"/>
      <c r="R4" s="38"/>
      <c r="S4" s="36"/>
      <c r="T4" s="36"/>
      <c r="U4" s="39"/>
      <c r="V4" s="40"/>
      <c r="W4" s="41"/>
      <c r="X4" s="41"/>
      <c r="Y4" s="42"/>
      <c r="Z4" s="42"/>
      <c r="AA4" s="42"/>
      <c r="AB4" s="43"/>
    </row>
    <row r="5" spans="1:28" s="65" customFormat="1" ht="24" customHeight="1" x14ac:dyDescent="0.3">
      <c r="A5" s="114" t="s">
        <v>41</v>
      </c>
      <c r="B5" s="115">
        <v>260000</v>
      </c>
      <c r="C5" s="116">
        <v>8586024060463</v>
      </c>
      <c r="D5" s="117" t="s">
        <v>37</v>
      </c>
      <c r="E5" s="118">
        <v>30</v>
      </c>
      <c r="F5" s="119">
        <f>E5*1.23</f>
        <v>36.9</v>
      </c>
      <c r="G5" s="56" t="s">
        <v>43</v>
      </c>
      <c r="H5" s="57" t="s">
        <v>43</v>
      </c>
      <c r="I5" s="58" t="s">
        <v>24</v>
      </c>
      <c r="J5" s="58" t="s">
        <v>25</v>
      </c>
      <c r="K5" s="59">
        <v>84212100</v>
      </c>
      <c r="L5" s="59" t="s">
        <v>30</v>
      </c>
      <c r="M5" s="59"/>
      <c r="N5" s="59">
        <v>160</v>
      </c>
      <c r="O5" s="59">
        <v>70</v>
      </c>
      <c r="P5" s="60"/>
      <c r="Q5" s="60">
        <v>0.35</v>
      </c>
      <c r="R5" s="60"/>
      <c r="S5" s="59"/>
      <c r="T5" s="58" t="s">
        <v>26</v>
      </c>
      <c r="U5" s="61" t="s">
        <v>27</v>
      </c>
      <c r="V5" s="62" t="s">
        <v>44</v>
      </c>
      <c r="W5" s="63">
        <v>46082</v>
      </c>
      <c r="X5" s="63"/>
      <c r="Y5" s="58">
        <v>1</v>
      </c>
      <c r="Z5" s="58">
        <v>1</v>
      </c>
      <c r="AA5" s="58" t="s">
        <v>28</v>
      </c>
      <c r="AB5" s="64" t="s">
        <v>29</v>
      </c>
    </row>
    <row r="6" spans="1:28" s="65" customFormat="1" ht="24" customHeight="1" x14ac:dyDescent="0.3">
      <c r="A6" s="120" t="s">
        <v>57</v>
      </c>
      <c r="B6" s="58">
        <v>260050</v>
      </c>
      <c r="C6" s="70">
        <v>8586024060517</v>
      </c>
      <c r="D6" s="98" t="s">
        <v>57</v>
      </c>
      <c r="E6" s="69">
        <v>8.6999999999999993</v>
      </c>
      <c r="F6" s="83">
        <f t="shared" ref="F6:F7" si="0">E6*1.23</f>
        <v>10.700999999999999</v>
      </c>
      <c r="G6" s="56" t="s">
        <v>43</v>
      </c>
      <c r="H6" s="57" t="s">
        <v>43</v>
      </c>
      <c r="I6" s="58" t="s">
        <v>24</v>
      </c>
      <c r="J6" s="58" t="s">
        <v>25</v>
      </c>
      <c r="K6" s="59">
        <v>84212100</v>
      </c>
      <c r="L6" s="59" t="s">
        <v>30</v>
      </c>
      <c r="M6" s="58"/>
      <c r="N6" s="58"/>
      <c r="O6" s="58"/>
      <c r="P6" s="71"/>
      <c r="Q6" s="71"/>
      <c r="R6" s="71"/>
      <c r="S6" s="58"/>
      <c r="T6" s="58" t="s">
        <v>26</v>
      </c>
      <c r="U6" s="61" t="s">
        <v>27</v>
      </c>
      <c r="V6" s="62" t="s">
        <v>44</v>
      </c>
      <c r="W6" s="63">
        <v>46082</v>
      </c>
      <c r="X6" s="63"/>
      <c r="Y6" s="58">
        <v>1</v>
      </c>
      <c r="Z6" s="58">
        <v>1</v>
      </c>
      <c r="AA6" s="58" t="s">
        <v>28</v>
      </c>
      <c r="AB6" s="64" t="s">
        <v>29</v>
      </c>
    </row>
    <row r="7" spans="1:28" s="65" customFormat="1" ht="24" customHeight="1" thickBot="1" x14ac:dyDescent="0.35">
      <c r="A7" s="121" t="s">
        <v>58</v>
      </c>
      <c r="B7" s="122">
        <v>260051</v>
      </c>
      <c r="C7" s="123">
        <v>8586024060524</v>
      </c>
      <c r="D7" s="124" t="s">
        <v>58</v>
      </c>
      <c r="E7" s="125">
        <v>50</v>
      </c>
      <c r="F7" s="89">
        <f t="shared" si="0"/>
        <v>61.5</v>
      </c>
      <c r="G7" s="56" t="s">
        <v>43</v>
      </c>
      <c r="H7" s="57" t="s">
        <v>43</v>
      </c>
      <c r="I7" s="58" t="s">
        <v>24</v>
      </c>
      <c r="J7" s="58" t="s">
        <v>25</v>
      </c>
      <c r="K7" s="59">
        <v>84212100</v>
      </c>
      <c r="L7" s="59" t="s">
        <v>30</v>
      </c>
      <c r="M7" s="58"/>
      <c r="N7" s="58"/>
      <c r="O7" s="58"/>
      <c r="P7" s="71"/>
      <c r="Q7" s="71"/>
      <c r="R7" s="71"/>
      <c r="S7" s="58"/>
      <c r="T7" s="58" t="s">
        <v>26</v>
      </c>
      <c r="U7" s="61" t="s">
        <v>27</v>
      </c>
      <c r="V7" s="62" t="s">
        <v>44</v>
      </c>
      <c r="W7" s="63">
        <v>46082</v>
      </c>
      <c r="X7" s="63"/>
      <c r="Y7" s="58">
        <v>1</v>
      </c>
      <c r="Z7" s="58">
        <v>1</v>
      </c>
      <c r="AA7" s="58" t="s">
        <v>28</v>
      </c>
      <c r="AB7" s="64" t="s">
        <v>29</v>
      </c>
    </row>
    <row r="8" spans="1:28" s="12" customFormat="1" ht="81.599999999999994" customHeight="1" thickBot="1" x14ac:dyDescent="0.35">
      <c r="A8" s="109"/>
      <c r="B8" s="110"/>
      <c r="C8" s="111"/>
      <c r="D8" s="112" t="s">
        <v>38</v>
      </c>
      <c r="E8" s="99"/>
      <c r="F8" s="113"/>
      <c r="G8" s="100"/>
      <c r="H8" s="101"/>
      <c r="I8" s="30"/>
      <c r="J8" s="30"/>
      <c r="K8" s="53"/>
      <c r="L8" s="30"/>
      <c r="M8" s="102"/>
      <c r="N8" s="102"/>
      <c r="O8" s="102"/>
      <c r="P8" s="103"/>
      <c r="Q8" s="103"/>
      <c r="R8" s="104"/>
      <c r="S8" s="102"/>
      <c r="T8" s="102"/>
      <c r="U8" s="105"/>
      <c r="V8" s="106"/>
      <c r="W8" s="107"/>
      <c r="X8" s="107"/>
      <c r="Y8" s="102"/>
      <c r="Z8" s="102"/>
      <c r="AA8" s="102"/>
      <c r="AB8" s="108"/>
    </row>
    <row r="9" spans="1:28" s="74" customFormat="1" ht="24" customHeight="1" x14ac:dyDescent="0.3">
      <c r="A9" s="82" t="s">
        <v>39</v>
      </c>
      <c r="B9" s="59">
        <v>260002</v>
      </c>
      <c r="C9" s="67">
        <v>8586024060487</v>
      </c>
      <c r="D9" s="66" t="s">
        <v>52</v>
      </c>
      <c r="E9" s="68">
        <v>90</v>
      </c>
      <c r="F9" s="83">
        <f>E9*1.23</f>
        <v>110.7</v>
      </c>
      <c r="G9" s="56" t="s">
        <v>43</v>
      </c>
      <c r="H9" s="57" t="s">
        <v>43</v>
      </c>
      <c r="I9" s="58" t="s">
        <v>24</v>
      </c>
      <c r="J9" s="58" t="s">
        <v>25</v>
      </c>
      <c r="K9" s="59">
        <v>84818099</v>
      </c>
      <c r="L9" s="59" t="s">
        <v>30</v>
      </c>
      <c r="M9" s="59"/>
      <c r="N9" s="59">
        <v>235</v>
      </c>
      <c r="O9" s="59">
        <v>220</v>
      </c>
      <c r="P9" s="60"/>
      <c r="Q9" s="60">
        <v>1.05</v>
      </c>
      <c r="R9" s="60"/>
      <c r="S9" s="59"/>
      <c r="T9" s="58" t="s">
        <v>26</v>
      </c>
      <c r="U9" s="61" t="s">
        <v>27</v>
      </c>
      <c r="V9" s="62" t="s">
        <v>44</v>
      </c>
      <c r="W9" s="63">
        <v>46082</v>
      </c>
      <c r="X9" s="63"/>
      <c r="Y9" s="58">
        <v>1</v>
      </c>
      <c r="Z9" s="58">
        <v>1</v>
      </c>
      <c r="AA9" s="58" t="s">
        <v>28</v>
      </c>
      <c r="AB9" s="64" t="s">
        <v>29</v>
      </c>
    </row>
    <row r="10" spans="1:28" s="74" customFormat="1" ht="24" customHeight="1" x14ac:dyDescent="0.3">
      <c r="A10" s="82" t="s">
        <v>40</v>
      </c>
      <c r="B10" s="58">
        <v>260003</v>
      </c>
      <c r="C10" s="70">
        <v>8586024060494</v>
      </c>
      <c r="D10" s="66" t="s">
        <v>53</v>
      </c>
      <c r="E10" s="69">
        <v>117</v>
      </c>
      <c r="F10" s="83">
        <f>E10*1.23</f>
        <v>143.91</v>
      </c>
      <c r="G10" s="75" t="s">
        <v>43</v>
      </c>
      <c r="H10" s="76" t="s">
        <v>43</v>
      </c>
      <c r="I10" s="58" t="s">
        <v>24</v>
      </c>
      <c r="J10" s="58" t="s">
        <v>25</v>
      </c>
      <c r="K10" s="59">
        <v>84818099</v>
      </c>
      <c r="L10" s="59" t="s">
        <v>30</v>
      </c>
      <c r="M10" s="58"/>
      <c r="N10" s="58">
        <v>235</v>
      </c>
      <c r="O10" s="58">
        <v>220</v>
      </c>
      <c r="P10" s="71"/>
      <c r="Q10" s="71">
        <v>1.35</v>
      </c>
      <c r="R10" s="71"/>
      <c r="S10" s="58"/>
      <c r="T10" s="58" t="s">
        <v>26</v>
      </c>
      <c r="U10" s="61" t="s">
        <v>27</v>
      </c>
      <c r="V10" s="62" t="s">
        <v>44</v>
      </c>
      <c r="W10" s="63">
        <v>46082</v>
      </c>
      <c r="X10" s="63"/>
      <c r="Y10" s="58">
        <v>1</v>
      </c>
      <c r="Z10" s="58">
        <v>1</v>
      </c>
      <c r="AA10" s="58" t="s">
        <v>28</v>
      </c>
      <c r="AB10" s="64" t="s">
        <v>29</v>
      </c>
    </row>
    <row r="11" spans="1:28" s="74" customFormat="1" ht="24" customHeight="1" x14ac:dyDescent="0.3">
      <c r="A11" s="98" t="s">
        <v>60</v>
      </c>
      <c r="B11" s="58">
        <v>260004</v>
      </c>
      <c r="C11" s="70">
        <v>8586024060531</v>
      </c>
      <c r="D11" s="98" t="s">
        <v>61</v>
      </c>
      <c r="E11" s="69">
        <v>80</v>
      </c>
      <c r="F11" s="126">
        <f>E11*1.23</f>
        <v>98.4</v>
      </c>
      <c r="G11" s="56" t="s">
        <v>43</v>
      </c>
      <c r="H11" s="57" t="s">
        <v>43</v>
      </c>
      <c r="I11" s="58" t="s">
        <v>24</v>
      </c>
      <c r="J11" s="58" t="s">
        <v>25</v>
      </c>
      <c r="K11" s="59">
        <v>84818099</v>
      </c>
      <c r="L11" s="59" t="s">
        <v>30</v>
      </c>
      <c r="M11" s="58"/>
      <c r="N11" s="58"/>
      <c r="O11" s="58"/>
      <c r="P11" s="71"/>
      <c r="Q11" s="71"/>
      <c r="R11" s="71"/>
      <c r="S11" s="58"/>
      <c r="T11" s="58" t="s">
        <v>26</v>
      </c>
      <c r="U11" s="61" t="s">
        <v>27</v>
      </c>
      <c r="V11" s="62" t="s">
        <v>44</v>
      </c>
      <c r="W11" s="63">
        <v>46082</v>
      </c>
      <c r="X11" s="63"/>
      <c r="Y11" s="58">
        <v>1</v>
      </c>
      <c r="Z11" s="58">
        <v>1</v>
      </c>
      <c r="AA11" s="58" t="s">
        <v>28</v>
      </c>
      <c r="AB11" s="64" t="s">
        <v>29</v>
      </c>
    </row>
    <row r="12" spans="1:28" s="12" customFormat="1" ht="73.2" customHeight="1" thickBot="1" x14ac:dyDescent="0.35">
      <c r="A12" s="109"/>
      <c r="B12" s="110"/>
      <c r="C12" s="111"/>
      <c r="D12" s="112" t="s">
        <v>38</v>
      </c>
      <c r="E12" s="99"/>
      <c r="F12" s="113"/>
      <c r="G12" s="100"/>
      <c r="H12" s="101"/>
      <c r="I12" s="110"/>
      <c r="J12" s="110"/>
      <c r="K12" s="110"/>
      <c r="L12" s="110"/>
      <c r="M12" s="102"/>
      <c r="N12" s="102"/>
      <c r="O12" s="102"/>
      <c r="P12" s="103"/>
      <c r="Q12" s="103"/>
      <c r="R12" s="104"/>
      <c r="S12" s="102"/>
      <c r="T12" s="102"/>
      <c r="U12" s="105"/>
      <c r="V12" s="106"/>
      <c r="W12" s="107"/>
      <c r="X12" s="107"/>
      <c r="Y12" s="102"/>
      <c r="Z12" s="102"/>
      <c r="AA12" s="102"/>
      <c r="AB12" s="108"/>
    </row>
    <row r="13" spans="1:28" s="72" customFormat="1" ht="24" customHeight="1" thickBot="1" x14ac:dyDescent="0.35">
      <c r="A13" s="84" t="s">
        <v>42</v>
      </c>
      <c r="B13" s="85">
        <v>260001</v>
      </c>
      <c r="C13" s="86">
        <v>8586024060470</v>
      </c>
      <c r="D13" s="87" t="s">
        <v>54</v>
      </c>
      <c r="E13" s="88">
        <v>40</v>
      </c>
      <c r="F13" s="89">
        <f>E13*1.23</f>
        <v>49.2</v>
      </c>
      <c r="G13" s="56" t="s">
        <v>43</v>
      </c>
      <c r="H13" s="57" t="s">
        <v>43</v>
      </c>
      <c r="I13" s="58" t="s">
        <v>24</v>
      </c>
      <c r="J13" s="58" t="s">
        <v>25</v>
      </c>
      <c r="K13" s="59">
        <v>84818099</v>
      </c>
      <c r="L13" s="59" t="s">
        <v>30</v>
      </c>
      <c r="M13" s="59"/>
      <c r="N13" s="59">
        <v>80</v>
      </c>
      <c r="O13" s="59">
        <v>115</v>
      </c>
      <c r="P13" s="60"/>
      <c r="Q13" s="60">
        <v>0.3</v>
      </c>
      <c r="R13" s="60"/>
      <c r="S13" s="59"/>
      <c r="T13" s="58" t="s">
        <v>26</v>
      </c>
      <c r="U13" s="61" t="s">
        <v>27</v>
      </c>
      <c r="V13" s="62" t="s">
        <v>44</v>
      </c>
      <c r="W13" s="63">
        <v>46082</v>
      </c>
      <c r="X13" s="63"/>
      <c r="Y13" s="58">
        <v>1</v>
      </c>
      <c r="Z13" s="58">
        <v>1</v>
      </c>
      <c r="AA13" s="58" t="s">
        <v>28</v>
      </c>
      <c r="AB13" s="64" t="s">
        <v>29</v>
      </c>
    </row>
    <row r="14" spans="1:28" x14ac:dyDescent="0.3">
      <c r="B14" s="19"/>
      <c r="E14" s="22"/>
      <c r="F14" s="22"/>
      <c r="R14" s="14"/>
    </row>
    <row r="15" spans="1:28" x14ac:dyDescent="0.3">
      <c r="A15" s="24"/>
      <c r="B15" s="19"/>
      <c r="E15" s="23"/>
      <c r="F15" s="23"/>
      <c r="R15" s="14"/>
    </row>
    <row r="16" spans="1:28" x14ac:dyDescent="0.3">
      <c r="B16" s="19"/>
      <c r="E16" s="23"/>
      <c r="F16" s="23"/>
      <c r="R16" s="14"/>
    </row>
    <row r="17" spans="1:18" x14ac:dyDescent="0.3">
      <c r="A17" s="12" t="s">
        <v>59</v>
      </c>
      <c r="B17" s="19"/>
      <c r="E17" s="23"/>
      <c r="F17" s="23"/>
      <c r="R17" s="14"/>
    </row>
    <row r="18" spans="1:18" x14ac:dyDescent="0.3">
      <c r="B18" s="19"/>
      <c r="E18" s="23"/>
      <c r="F18" s="23"/>
      <c r="R18" s="14"/>
    </row>
    <row r="19" spans="1:18" x14ac:dyDescent="0.3">
      <c r="B19" s="19"/>
      <c r="E19" s="23"/>
      <c r="F19" s="23"/>
      <c r="R19" s="14"/>
    </row>
    <row r="20" spans="1:18" x14ac:dyDescent="0.3">
      <c r="B20" s="19"/>
      <c r="E20" s="23"/>
      <c r="F20" s="23"/>
    </row>
    <row r="21" spans="1:18" x14ac:dyDescent="0.3">
      <c r="B21" s="19"/>
      <c r="E21" s="23"/>
      <c r="F21" s="23"/>
    </row>
    <row r="22" spans="1:18" x14ac:dyDescent="0.3">
      <c r="B22" s="19"/>
      <c r="E22" s="23"/>
      <c r="F22" s="23"/>
    </row>
    <row r="23" spans="1:18" x14ac:dyDescent="0.3">
      <c r="B23" s="19"/>
      <c r="E23" s="23"/>
      <c r="F23" s="23"/>
    </row>
    <row r="24" spans="1:18" x14ac:dyDescent="0.3">
      <c r="B24" s="19"/>
      <c r="E24" s="23"/>
      <c r="F24" s="23"/>
    </row>
    <row r="25" spans="1:18" x14ac:dyDescent="0.3">
      <c r="B25" s="19"/>
      <c r="E25" s="23"/>
      <c r="F25" s="23"/>
    </row>
    <row r="26" spans="1:18" x14ac:dyDescent="0.3">
      <c r="B26" s="19"/>
      <c r="E26" s="23"/>
      <c r="F26" s="23"/>
    </row>
    <row r="27" spans="1:18" x14ac:dyDescent="0.3">
      <c r="B27" s="19"/>
      <c r="E27" s="23"/>
      <c r="F27" s="23"/>
    </row>
    <row r="28" spans="1:18" x14ac:dyDescent="0.3">
      <c r="E28" s="23"/>
      <c r="F28" s="23"/>
    </row>
    <row r="29" spans="1:18" x14ac:dyDescent="0.3">
      <c r="E29" s="23"/>
      <c r="F29" s="23"/>
    </row>
    <row r="30" spans="1:18" x14ac:dyDescent="0.3">
      <c r="E30" s="23"/>
      <c r="F30" s="23"/>
    </row>
    <row r="31" spans="1:18" x14ac:dyDescent="0.3">
      <c r="E31" s="23"/>
      <c r="F31" s="23"/>
    </row>
    <row r="32" spans="1:18" x14ac:dyDescent="0.3">
      <c r="E32" s="23"/>
      <c r="F32" s="23"/>
    </row>
  </sheetData>
  <phoneticPr fontId="20" type="noConversion"/>
  <conditionalFormatting sqref="C5">
    <cfRule type="duplicateValues" dxfId="6" priority="6"/>
  </conditionalFormatting>
  <conditionalFormatting sqref="C6:C7">
    <cfRule type="duplicateValues" dxfId="5" priority="1"/>
  </conditionalFormatting>
  <conditionalFormatting sqref="C9:C11">
    <cfRule type="duplicateValues" dxfId="4" priority="7"/>
  </conditionalFormatting>
  <conditionalFormatting sqref="C13">
    <cfRule type="duplicateValues" dxfId="3" priority="8"/>
  </conditionalFormatting>
  <hyperlinks>
    <hyperlink ref="AB5" r:id="rId1" xr:uid="{43109E2F-3180-41A2-BB07-5D861343B72B}"/>
    <hyperlink ref="AB9" r:id="rId2" xr:uid="{6FC06523-D162-4196-8CD1-8AE14B38F64B}"/>
    <hyperlink ref="AB10" r:id="rId3" xr:uid="{32FF2675-8321-46DC-A2B8-78A76ACD71DF}"/>
    <hyperlink ref="AB13" r:id="rId4" xr:uid="{1029DC0F-0A70-403F-9DB0-7354C3586917}"/>
    <hyperlink ref="AB6" r:id="rId5" xr:uid="{C9EF90E0-174A-4AE2-99BB-A89C4D230817}"/>
    <hyperlink ref="AB7" r:id="rId6" xr:uid="{D19D9D9A-C25E-42E4-AF2F-CAAF8F272497}"/>
    <hyperlink ref="AB11" r:id="rId7" xr:uid="{9B9FD5B1-FB1F-458B-BA8A-64D77A4E0126}"/>
  </hyperlinks>
  <pageMargins left="0.7" right="0.7" top="0.75" bottom="0.75" header="0.3" footer="0.3"/>
  <pageSetup paperSize="9" scale="78" orientation="landscape" horizontalDpi="0" verticalDpi="0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8C280-67A9-49F8-A6CB-59B8860B6E52}">
  <dimension ref="B1:D5"/>
  <sheetViews>
    <sheetView workbookViewId="0">
      <selection activeCell="B1" sqref="B1:D5"/>
    </sheetView>
  </sheetViews>
  <sheetFormatPr defaultRowHeight="14.4" x14ac:dyDescent="0.3"/>
  <cols>
    <col min="2" max="2" width="22.5546875" customWidth="1"/>
    <col min="3" max="3" width="13.77734375" customWidth="1"/>
    <col min="4" max="4" width="18.6640625" customWidth="1"/>
  </cols>
  <sheetData>
    <row r="1" spans="2:4" x14ac:dyDescent="0.3">
      <c r="B1" s="13" t="s">
        <v>49</v>
      </c>
      <c r="C1" s="13" t="s">
        <v>50</v>
      </c>
      <c r="D1" s="13" t="s">
        <v>51</v>
      </c>
    </row>
    <row r="2" spans="2:4" x14ac:dyDescent="0.3">
      <c r="B2" s="54" t="s">
        <v>45</v>
      </c>
      <c r="C2" s="27">
        <v>260000</v>
      </c>
      <c r="D2" s="28">
        <v>8586024060463</v>
      </c>
    </row>
    <row r="3" spans="2:4" x14ac:dyDescent="0.3">
      <c r="B3" s="54" t="s">
        <v>46</v>
      </c>
      <c r="C3" s="27">
        <v>260002</v>
      </c>
      <c r="D3" s="28">
        <v>8586024060487</v>
      </c>
    </row>
    <row r="4" spans="2:4" x14ac:dyDescent="0.3">
      <c r="B4" s="54" t="s">
        <v>47</v>
      </c>
      <c r="C4" s="27">
        <v>260003</v>
      </c>
      <c r="D4" s="28">
        <v>8586024060494</v>
      </c>
    </row>
    <row r="5" spans="2:4" x14ac:dyDescent="0.3">
      <c r="B5" s="54" t="s">
        <v>48</v>
      </c>
      <c r="C5" s="27">
        <v>260001</v>
      </c>
      <c r="D5" s="28">
        <v>8586024060470</v>
      </c>
    </row>
  </sheetData>
  <conditionalFormatting sqref="D2">
    <cfRule type="duplicateValues" dxfId="2" priority="3"/>
  </conditionalFormatting>
  <conditionalFormatting sqref="D3:D4">
    <cfRule type="duplicateValues" dxfId="1" priority="2"/>
  </conditionalFormatting>
  <conditionalFormatting sqref="D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AD77-27B4-4BD0-8698-68676B972FF3}">
  <dimension ref="A1:E9"/>
  <sheetViews>
    <sheetView workbookViewId="0">
      <selection activeCell="I12" sqref="I12"/>
    </sheetView>
  </sheetViews>
  <sheetFormatPr defaultRowHeight="14.4" x14ac:dyDescent="0.3"/>
  <cols>
    <col min="1" max="1" width="34.6640625" customWidth="1"/>
    <col min="2" max="2" width="14.6640625" customWidth="1"/>
    <col min="3" max="3" width="71" customWidth="1"/>
    <col min="4" max="4" width="15.109375" customWidth="1"/>
    <col min="5" max="5" width="14.44140625" customWidth="1"/>
  </cols>
  <sheetData>
    <row r="1" spans="1:5" ht="15" thickBot="1" x14ac:dyDescent="0.35"/>
    <row r="2" spans="1:5" ht="29.4" thickBot="1" x14ac:dyDescent="0.35">
      <c r="A2" s="17" t="s">
        <v>56</v>
      </c>
      <c r="B2" s="18" t="s">
        <v>55</v>
      </c>
      <c r="C2" s="5" t="s">
        <v>3</v>
      </c>
      <c r="D2" s="78" t="s">
        <v>4</v>
      </c>
      <c r="E2" s="79" t="s">
        <v>5</v>
      </c>
    </row>
    <row r="3" spans="1:5" s="95" customFormat="1" thickBot="1" x14ac:dyDescent="0.35">
      <c r="A3" s="90"/>
      <c r="B3" s="91"/>
      <c r="C3" s="92" t="s">
        <v>36</v>
      </c>
      <c r="D3" s="93"/>
      <c r="E3" s="94"/>
    </row>
    <row r="4" spans="1:5" ht="16.2" thickBot="1" x14ac:dyDescent="0.35">
      <c r="A4" s="82" t="s">
        <v>41</v>
      </c>
      <c r="B4" s="59">
        <v>260000</v>
      </c>
      <c r="C4" s="55" t="s">
        <v>37</v>
      </c>
      <c r="D4" s="68">
        <v>30</v>
      </c>
      <c r="E4" s="83">
        <f>D4*1.23</f>
        <v>36.9</v>
      </c>
    </row>
    <row r="5" spans="1:5" s="95" customFormat="1" thickBot="1" x14ac:dyDescent="0.35">
      <c r="A5" s="90"/>
      <c r="B5" s="91"/>
      <c r="C5" s="92" t="s">
        <v>38</v>
      </c>
      <c r="D5" s="96"/>
      <c r="E5" s="97"/>
    </row>
    <row r="6" spans="1:5" ht="15.6" x14ac:dyDescent="0.3">
      <c r="A6" s="82" t="s">
        <v>39</v>
      </c>
      <c r="B6" s="59">
        <v>260002</v>
      </c>
      <c r="C6" s="66" t="s">
        <v>52</v>
      </c>
      <c r="D6" s="68">
        <v>90</v>
      </c>
      <c r="E6" s="83">
        <f>D6*1.23</f>
        <v>110.7</v>
      </c>
    </row>
    <row r="7" spans="1:5" ht="16.2" thickBot="1" x14ac:dyDescent="0.35">
      <c r="A7" s="82" t="s">
        <v>40</v>
      </c>
      <c r="B7" s="58">
        <v>260003</v>
      </c>
      <c r="C7" s="66" t="s">
        <v>53</v>
      </c>
      <c r="D7" s="69">
        <v>117</v>
      </c>
      <c r="E7" s="83">
        <f>D7*1.23</f>
        <v>143.91</v>
      </c>
    </row>
    <row r="8" spans="1:5" s="95" customFormat="1" thickBot="1" x14ac:dyDescent="0.35">
      <c r="A8" s="90"/>
      <c r="B8" s="91"/>
      <c r="C8" s="92" t="s">
        <v>38</v>
      </c>
      <c r="D8" s="96"/>
      <c r="E8" s="97"/>
    </row>
    <row r="9" spans="1:5" ht="16.2" thickBot="1" x14ac:dyDescent="0.35">
      <c r="A9" s="84" t="s">
        <v>42</v>
      </c>
      <c r="B9" s="85">
        <v>260001</v>
      </c>
      <c r="C9" s="87" t="s">
        <v>54</v>
      </c>
      <c r="D9" s="88">
        <v>40</v>
      </c>
      <c r="E9" s="89">
        <f>D9*1.23</f>
        <v>49.2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Vráblová</dc:creator>
  <cp:lastModifiedBy>Lenka Vráblová</cp:lastModifiedBy>
  <cp:lastPrinted>2026-03-04T08:19:42Z</cp:lastPrinted>
  <dcterms:created xsi:type="dcterms:W3CDTF">2015-06-05T18:19:34Z</dcterms:created>
  <dcterms:modified xsi:type="dcterms:W3CDTF">2026-04-22T06:41:44Z</dcterms:modified>
</cp:coreProperties>
</file>